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FP1\Share\SDEG5\Website\Dec 2023\"/>
    </mc:Choice>
  </mc:AlternateContent>
  <bookViews>
    <workbookView xWindow="-120" yWindow="-120" windowWidth="15270" windowHeight="3675"/>
  </bookViews>
  <sheets>
    <sheet name="Works under Construction" sheetId="7" r:id="rId1"/>
    <sheet name="check" sheetId="12" state="hidden" r:id="rId2"/>
  </sheets>
  <definedNames>
    <definedName name="_xlnm._FilterDatabase" localSheetId="0" hidden="1">'Works under Construction'!$A$2:$O$37</definedName>
    <definedName name="_xlnm.Print_Area" localSheetId="0">'Works under Construction'!$A$1:$O$44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7" l="1"/>
  <c r="M36" i="7"/>
  <c r="L36" i="7"/>
  <c r="K36" i="7"/>
  <c r="J36" i="7"/>
  <c r="K11" i="7" l="1"/>
  <c r="C11" i="7"/>
</calcChain>
</file>

<file path=xl/sharedStrings.xml><?xml version="1.0" encoding="utf-8"?>
<sst xmlns="http://schemas.openxmlformats.org/spreadsheetml/2006/main" count="320" uniqueCount="167">
  <si>
    <t>Location</t>
    <phoneticPr fontId="1" type="noConversion"/>
  </si>
  <si>
    <t>05/HY/2017</t>
    <phoneticPr fontId="1" type="noConversion"/>
  </si>
  <si>
    <t>05/HY/2018</t>
    <phoneticPr fontId="1" type="noConversion"/>
  </si>
  <si>
    <t>ME/HSR(W1)</t>
  </si>
  <si>
    <t>ME/U&amp;N(N)/PC3NTE</t>
  </si>
  <si>
    <t>ME/HSR(W3)</t>
  </si>
  <si>
    <t>CTO/TP</t>
  </si>
  <si>
    <t>ME/SK</t>
  </si>
  <si>
    <t>CTO/TM</t>
    <phoneticPr fontId="1" type="noConversion"/>
  </si>
  <si>
    <t>CTO/ST(1)</t>
    <phoneticPr fontId="1" type="noConversion"/>
  </si>
  <si>
    <t>ME/TW</t>
    <phoneticPr fontId="1" type="noConversion"/>
  </si>
  <si>
    <t>E/TCT</t>
    <phoneticPr fontId="1" type="noConversion"/>
  </si>
  <si>
    <t>04/HY/2020</t>
    <phoneticPr fontId="1" type="noConversion"/>
  </si>
  <si>
    <t>ME/ST</t>
    <phoneticPr fontId="1" type="noConversion"/>
  </si>
  <si>
    <t>ME/KC</t>
    <phoneticPr fontId="1" type="noConversion"/>
  </si>
  <si>
    <t>E/CB2(4)</t>
  </si>
  <si>
    <t xml:space="preserve">Junction of Tai Chung Kiu Road and Sha Tin Wai Road </t>
    <phoneticPr fontId="1" type="noConversion"/>
  </si>
  <si>
    <t>E/Is(2)</t>
    <phoneticPr fontId="1" type="noConversion"/>
  </si>
  <si>
    <t>E/Is(1)</t>
    <phoneticPr fontId="1" type="noConversion"/>
  </si>
  <si>
    <t>07/2022</t>
    <phoneticPr fontId="1" type="noConversion"/>
  </si>
  <si>
    <t>08/2022</t>
    <phoneticPr fontId="1" type="noConversion"/>
  </si>
  <si>
    <t>CB1</t>
    <phoneticPr fontId="1" type="noConversion"/>
  </si>
  <si>
    <t>12/2021</t>
    <phoneticPr fontId="1" type="noConversion"/>
  </si>
  <si>
    <t>06/HY/2017</t>
    <phoneticPr fontId="1" type="noConversion"/>
  </si>
  <si>
    <t>CB3</t>
    <phoneticPr fontId="1" type="noConversion"/>
  </si>
  <si>
    <t>CTO/TKO</t>
  </si>
  <si>
    <t xml:space="preserve">HSR(E) </t>
    <phoneticPr fontId="1" type="noConversion"/>
  </si>
  <si>
    <t>CTO/HSR(W2)</t>
    <phoneticPr fontId="1" type="noConversion"/>
  </si>
  <si>
    <t>ME/N(S)</t>
    <phoneticPr fontId="1" type="noConversion"/>
  </si>
  <si>
    <t>03/2023</t>
    <phoneticPr fontId="1" type="noConversion"/>
  </si>
  <si>
    <t>Urban</t>
    <phoneticPr fontId="1" type="noConversion"/>
  </si>
  <si>
    <t>11/2022</t>
    <phoneticPr fontId="1" type="noConversion"/>
  </si>
  <si>
    <t>01/2023</t>
    <phoneticPr fontId="1" type="noConversion"/>
  </si>
  <si>
    <t>04/2023</t>
    <phoneticPr fontId="1" type="noConversion"/>
  </si>
  <si>
    <t>12/2022</t>
    <phoneticPr fontId="1" type="noConversion"/>
  </si>
  <si>
    <t xml:space="preserve">ME/YL(E) </t>
    <phoneticPr fontId="1" type="noConversion"/>
  </si>
  <si>
    <t>ME/YL(W)</t>
    <phoneticPr fontId="1" type="noConversion"/>
  </si>
  <si>
    <t>10/2022</t>
    <phoneticPr fontId="1" type="noConversion"/>
  </si>
  <si>
    <t>10/2020</t>
    <phoneticPr fontId="1" type="noConversion"/>
  </si>
  <si>
    <t>Estimated Cost 
($M)</t>
    <phoneticPr fontId="1" type="noConversion"/>
  </si>
  <si>
    <t xml:space="preserve">Contract No. </t>
    <phoneticPr fontId="1" type="noConversion"/>
  </si>
  <si>
    <t>Actual Commencement Date (month/year)</t>
    <phoneticPr fontId="1" type="noConversion"/>
  </si>
  <si>
    <t>Road Resurfacing Works under Construction</t>
    <phoneticPr fontId="1" type="noConversion"/>
  </si>
  <si>
    <t>12/2023</t>
    <phoneticPr fontId="1" type="noConversion"/>
  </si>
  <si>
    <t>06/2023</t>
    <phoneticPr fontId="1" type="noConversion"/>
  </si>
  <si>
    <t>05/2023</t>
    <phoneticPr fontId="1" type="noConversion"/>
  </si>
  <si>
    <r>
      <rPr>
        <u/>
        <sz val="12"/>
        <rFont val="Arial"/>
        <family val="2"/>
      </rPr>
      <t>Notes</t>
    </r>
    <r>
      <rPr>
        <sz val="12"/>
        <rFont val="Arial"/>
        <family val="2"/>
      </rPr>
      <t xml:space="preserve">
L/P - Lamp Post
CH - Chainage</t>
    </r>
    <phoneticPr fontId="1" type="noConversion"/>
  </si>
  <si>
    <t>02/2023</t>
    <phoneticPr fontId="1" type="noConversion"/>
  </si>
  <si>
    <t>Tai Lee Street, Yuen Long Tai Hang Street, Yuen Long Tai Cheung Street and Shui Che Kwun Street</t>
    <phoneticPr fontId="1" type="noConversion"/>
  </si>
  <si>
    <r>
      <rPr>
        <b/>
        <sz val="12"/>
        <rFont val="細明體"/>
        <family val="3"/>
        <charset val="136"/>
      </rPr>
      <t>位置</t>
    </r>
  </si>
  <si>
    <r>
      <rPr>
        <b/>
        <sz val="12"/>
        <rFont val="細明體"/>
        <family val="3"/>
        <charset val="136"/>
      </rPr>
      <t xml:space="preserve">道路長度
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米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</si>
  <si>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細明體"/>
        <family val="3"/>
        <charset val="136"/>
      </rPr>
      <t>合約編號</t>
    </r>
  </si>
  <si>
    <t>Siu Lek Yuen Road (Westbound) 
(between Sha Tin Wai Road and Chap Wai Kon Street)</t>
    <phoneticPr fontId="1" type="noConversion"/>
  </si>
  <si>
    <t xml:space="preserve">Wang Lok Street &amp; Wang Lee Street 
(Section between L/P H4923 to FA8675) 
</t>
    <phoneticPr fontId="1" type="noConversion"/>
  </si>
  <si>
    <t>03/2024</t>
    <phoneticPr fontId="1" type="noConversion"/>
  </si>
  <si>
    <t>10/2023</t>
    <phoneticPr fontId="1" type="noConversion"/>
  </si>
  <si>
    <t>08/2023</t>
    <phoneticPr fontId="1" type="noConversion"/>
  </si>
  <si>
    <t>09/2023</t>
    <phoneticPr fontId="1" type="noConversion"/>
  </si>
  <si>
    <t>11/2022</t>
    <phoneticPr fontId="1" type="noConversion"/>
  </si>
  <si>
    <t>Wang Yip Street East
(between L/P H2066 to L/P H2075)</t>
    <phoneticPr fontId="1" type="noConversion"/>
  </si>
  <si>
    <t>Cheung Fat Street 
(Section between L/P GF3294 &amp; AA3259)</t>
    <phoneticPr fontId="1" type="noConversion"/>
  </si>
  <si>
    <t>01/2024</t>
    <phoneticPr fontId="1" type="noConversion"/>
  </si>
  <si>
    <t>Lai Chi Kok Road West Bound 
(between L/P CF1069 and AA9204)</t>
    <phoneticPr fontId="1" type="noConversion"/>
  </si>
  <si>
    <t>Kai Shun Road, Kai Shing Street and Kai Wah Street near Skyline Tower</t>
    <phoneticPr fontId="1" type="noConversion"/>
  </si>
  <si>
    <r>
      <rPr>
        <sz val="12"/>
        <rFont val="新細明體"/>
        <family val="1"/>
        <charset val="136"/>
      </rPr>
      <t xml:space="preserve">荔枝角道西行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CF1069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AA9204)</t>
    </r>
    <phoneticPr fontId="1" type="noConversion"/>
  </si>
  <si>
    <t>Sheung Fung Street 
between L/P AA8571 &amp; GF0227 (67KKE06K)</t>
    <phoneticPr fontId="1" type="noConversion"/>
  </si>
  <si>
    <t>Shung Ling Street (67KKC52K)
(near Kam Wing Street)</t>
    <phoneticPr fontId="1" type="noConversion"/>
  </si>
  <si>
    <t>18/HY/2020</t>
    <phoneticPr fontId="1" type="noConversion"/>
  </si>
  <si>
    <r>
      <rPr>
        <b/>
        <sz val="12"/>
        <rFont val="細明體"/>
        <family val="3"/>
        <charset val="136"/>
      </rPr>
      <t>實際動工日期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月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  <charset val="136"/>
      </rPr>
      <t>年</t>
    </r>
    <r>
      <rPr>
        <b/>
        <sz val="12"/>
        <rFont val="Arial"/>
        <family val="2"/>
      </rPr>
      <t>)</t>
    </r>
  </si>
  <si>
    <r>
      <rPr>
        <b/>
        <sz val="12"/>
        <rFont val="細明體"/>
        <family val="3"/>
        <charset val="136"/>
      </rPr>
      <t>預計竣工日期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月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  <charset val="136"/>
      </rPr>
      <t>年</t>
    </r>
    <r>
      <rPr>
        <b/>
        <sz val="12"/>
        <rFont val="Arial"/>
        <family val="2"/>
      </rPr>
      <t>)</t>
    </r>
  </si>
  <si>
    <t>Road Length 
(m)</t>
    <phoneticPr fontId="1" type="noConversion"/>
  </si>
  <si>
    <r>
      <rPr>
        <sz val="12"/>
        <rFont val="細明體"/>
        <family val="3"/>
        <charset val="136"/>
      </rPr>
      <t>雙鳳街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AA8571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GF0227)   (67KKE06K)</t>
    </r>
    <phoneticPr fontId="1" type="noConversion"/>
  </si>
  <si>
    <t>12/HY/2019</t>
    <phoneticPr fontId="1" type="noConversion"/>
  </si>
  <si>
    <t>Ma Tin Road (Section Between L/P: DD1877 and BD1373) &amp; Shap Pat Heung Road  (Section Between L/P: BD1433 and BD1440)</t>
    <phoneticPr fontId="1" type="noConversion"/>
  </si>
  <si>
    <t>11/2023</t>
    <phoneticPr fontId="1" type="noConversion"/>
  </si>
  <si>
    <t>07/HY/2021</t>
    <phoneticPr fontId="1" type="noConversion"/>
  </si>
  <si>
    <t>02/2024</t>
    <phoneticPr fontId="1" type="noConversion"/>
  </si>
  <si>
    <t>West Kowloon Corridor Eastbound                                            (between L/P AA9204 and L/P AA9410)</t>
    <phoneticPr fontId="1" type="noConversion"/>
  </si>
  <si>
    <t>04/2024</t>
    <phoneticPr fontId="1" type="noConversion"/>
  </si>
  <si>
    <r>
      <rPr>
        <sz val="12"/>
        <rFont val="新細明體"/>
        <family val="1"/>
        <charset val="136"/>
      </rPr>
      <t xml:space="preserve">長發街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 xml:space="preserve"> GF3294 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 xml:space="preserve"> AA3259)</t>
    </r>
    <phoneticPr fontId="1" type="noConversion"/>
  </si>
  <si>
    <r>
      <rPr>
        <sz val="12"/>
        <rFont val="細明體"/>
        <family val="3"/>
        <charset val="136"/>
      </rPr>
      <t>西九龍走廊東行線</t>
    </r>
    <r>
      <rPr>
        <sz val="12"/>
        <rFont val="Arial"/>
        <family val="2"/>
      </rPr>
      <t xml:space="preserve">                                                               (</t>
    </r>
    <r>
      <rPr>
        <sz val="12"/>
        <rFont val="細明體"/>
        <family val="3"/>
        <charset val="136"/>
      </rPr>
      <t>介乎燈柱編號</t>
    </r>
    <r>
      <rPr>
        <sz val="12"/>
        <rFont val="Arial"/>
        <family val="2"/>
      </rPr>
      <t>AA9204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AA9410)</t>
    </r>
    <phoneticPr fontId="1" type="noConversion"/>
  </si>
  <si>
    <t>Salisbury Road East Bound from Tsim Sha Tsui Centre to Empire Centre</t>
    <phoneticPr fontId="1" type="noConversion"/>
  </si>
  <si>
    <t>04/HY/2020</t>
    <phoneticPr fontId="1" type="noConversion"/>
  </si>
  <si>
    <t>Island Eastern Corridor (West Bound) 
(near Heng Fa Chuen)</t>
    <phoneticPr fontId="1" type="noConversion"/>
  </si>
  <si>
    <t>01/2020</t>
    <phoneticPr fontId="1" type="noConversion"/>
  </si>
  <si>
    <t>Junction of Tai Chung Kiu Road and Fo Tan Road</t>
    <phoneticPr fontId="1" type="noConversion"/>
  </si>
  <si>
    <t>06/HY/2017</t>
    <phoneticPr fontId="1" type="noConversion"/>
  </si>
  <si>
    <t>03/2024</t>
    <phoneticPr fontId="1" type="noConversion"/>
  </si>
  <si>
    <t>03/2023</t>
    <phoneticPr fontId="1" type="noConversion"/>
  </si>
  <si>
    <t>Tai Tong Road 
(from L/P FC1274 to FC1290 &amp; FB4387 to AD7849)</t>
    <phoneticPr fontId="1" type="noConversion"/>
  </si>
  <si>
    <t>06/2023</t>
    <phoneticPr fontId="1" type="noConversion"/>
  </si>
  <si>
    <t xml:space="preserve">Tin Ha Road
(Section between L/P FB9082 to GD0066 &amp; L/P FB9104 to GD0586) </t>
    <phoneticPr fontId="1" type="noConversion"/>
  </si>
  <si>
    <t>Tai Kei Leng Road 
(between L/P FB1190 to AD7845) 67NRU71K</t>
    <phoneticPr fontId="1" type="noConversion"/>
  </si>
  <si>
    <t>Hong Yip Street
(between L/P H2073 and L/P H2078)</t>
    <phoneticPr fontId="1" type="noConversion"/>
  </si>
  <si>
    <t>Wo Che Street
(between L/P M6061 and DE1069)</t>
    <phoneticPr fontId="1" type="noConversion"/>
  </si>
  <si>
    <t>01/2023</t>
    <phoneticPr fontId="1" type="noConversion"/>
  </si>
  <si>
    <t>Eastern Harbour Crossing 
(Slip Road A)</t>
    <phoneticPr fontId="1" type="noConversion"/>
  </si>
  <si>
    <t>Ma Chai Hang Rd Fast Land between L/P E4631 &amp; AA703467 (KKE07K)</t>
    <phoneticPr fontId="1" type="noConversion"/>
  </si>
  <si>
    <t>Waterloo Road (Northbound) 
from Nathan Road to Dunas Street</t>
    <phoneticPr fontId="1" type="noConversion"/>
  </si>
  <si>
    <t>12/2024</t>
    <phoneticPr fontId="1" type="noConversion"/>
  </si>
  <si>
    <t xml:space="preserve">Hing Wah Street West                                                                     (From L/P AA 8215 to L/P AA 8482) </t>
    <phoneticPr fontId="1" type="noConversion"/>
  </si>
  <si>
    <t>Cyberport Road section between L/P 46811 and L/P 46819</t>
    <phoneticPr fontId="1" type="noConversion"/>
  </si>
  <si>
    <t>03/2024</t>
    <phoneticPr fontId="1" type="noConversion"/>
  </si>
  <si>
    <t>06/2024</t>
    <phoneticPr fontId="1" type="noConversion"/>
  </si>
  <si>
    <t>06/2024</t>
    <phoneticPr fontId="1" type="noConversion"/>
  </si>
  <si>
    <t>06/2024</t>
    <phoneticPr fontId="1" type="noConversion"/>
  </si>
  <si>
    <t>06/2024</t>
    <phoneticPr fontId="1" type="noConversion"/>
  </si>
  <si>
    <t>泰利街、元朗泰衡街、元朗泰祥街、水車館街</t>
    <phoneticPr fontId="1" type="noConversion"/>
  </si>
  <si>
    <t>(as at 31 December 2023)</t>
    <phoneticPr fontId="1" type="noConversion"/>
  </si>
  <si>
    <r>
      <t>(</t>
    </r>
    <r>
      <rPr>
        <b/>
        <sz val="13"/>
        <rFont val="細明體"/>
        <family val="3"/>
        <charset val="136"/>
      </rPr>
      <t>截至</t>
    </r>
    <r>
      <rPr>
        <b/>
        <sz val="13"/>
        <rFont val="Arial"/>
        <family val="2"/>
      </rPr>
      <t>2023</t>
    </r>
    <r>
      <rPr>
        <b/>
        <sz val="13"/>
        <rFont val="細明體"/>
        <family val="3"/>
        <charset val="136"/>
      </rPr>
      <t>年</t>
    </r>
    <r>
      <rPr>
        <b/>
        <sz val="13"/>
        <rFont val="Arial"/>
        <family val="2"/>
      </rPr>
      <t>12</t>
    </r>
    <r>
      <rPr>
        <b/>
        <sz val="13"/>
        <rFont val="細明體"/>
        <family val="3"/>
        <charset val="136"/>
      </rPr>
      <t>月</t>
    </r>
    <r>
      <rPr>
        <b/>
        <sz val="13"/>
        <rFont val="Arial"/>
        <family val="2"/>
      </rPr>
      <t>31</t>
    </r>
    <r>
      <rPr>
        <b/>
        <sz val="13"/>
        <rFont val="細明體"/>
        <family val="3"/>
        <charset val="136"/>
      </rPr>
      <t>日</t>
    </r>
    <r>
      <rPr>
        <b/>
        <sz val="13"/>
        <rFont val="Arial"/>
        <family val="2"/>
      </rPr>
      <t>)</t>
    </r>
    <phoneticPr fontId="1" type="noConversion"/>
  </si>
  <si>
    <t>Eastern Harbour Crossing - Immersed Tube 
(Southbound Units 13-15 &amp; Northbound Units 1-3)</t>
    <phoneticPr fontId="1" type="noConversion"/>
  </si>
  <si>
    <t>數碼港道界乎至燈柱編號 46811 至 46819</t>
    <phoneticPr fontId="1" type="noConversion"/>
  </si>
  <si>
    <t>Tin Wan Street and Tin Wan Close section between Shek Pai Wan Road and L/P 41194</t>
    <phoneticPr fontId="1" type="noConversion"/>
  </si>
  <si>
    <t>田灣街及田灣徑界乎石排灣道至燈柱編號 41194</t>
    <phoneticPr fontId="1" type="noConversion"/>
  </si>
  <si>
    <t>Fung Cheung Road 
(between L/P BD1521 and FB4306) 67NRU09K</t>
    <phoneticPr fontId="1" type="noConversion"/>
  </si>
  <si>
    <r>
      <rPr>
        <sz val="12"/>
        <rFont val="新細明體"/>
        <family val="1"/>
        <charset val="136"/>
      </rPr>
      <t xml:space="preserve">紅磡海底隧道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北行管道近里程</t>
    </r>
    <r>
      <rPr>
        <sz val="12"/>
        <rFont val="Arial"/>
        <family val="2"/>
      </rPr>
      <t>790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1340)</t>
    </r>
    <phoneticPr fontId="1" type="noConversion"/>
  </si>
  <si>
    <r>
      <rPr>
        <sz val="12"/>
        <rFont val="細明體"/>
        <family val="3"/>
        <charset val="136"/>
      </rPr>
      <t>東區海底隧道</t>
    </r>
    <r>
      <rPr>
        <sz val="12"/>
        <rFont val="Arial"/>
        <family val="2"/>
      </rPr>
      <t>-</t>
    </r>
    <r>
      <rPr>
        <sz val="12"/>
        <rFont val="細明體"/>
        <family val="3"/>
        <charset val="136"/>
      </rPr>
      <t xml:space="preserve">沉管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 xml:space="preserve"> 13-15</t>
    </r>
    <r>
      <rPr>
        <sz val="12"/>
        <rFont val="細明體"/>
        <family val="3"/>
        <charset val="136"/>
      </rPr>
      <t>段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 xml:space="preserve"> 1-3</t>
    </r>
    <r>
      <rPr>
        <sz val="12"/>
        <rFont val="細明體"/>
        <family val="3"/>
        <charset val="136"/>
      </rPr>
      <t>段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</si>
  <si>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馬仔坑道快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AA8809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AA8791)  (KKE07K)</t>
    </r>
    <phoneticPr fontId="1" type="noConversion"/>
  </si>
  <si>
    <r>
      <rPr>
        <sz val="12"/>
        <rFont val="細明體"/>
        <family val="3"/>
        <charset val="136"/>
      </rPr>
      <t xml:space="preserve">崇齡街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近錦榮街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</si>
  <si>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 xml:space="preserve">興華街西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AA 8215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AA 8482)</t>
    </r>
    <phoneticPr fontId="1" type="noConversion"/>
  </si>
  <si>
    <t>San Wan Road 
(between L/P DD0373 and L/P DD0593)</t>
    <phoneticPr fontId="1" type="noConversion"/>
  </si>
  <si>
    <t>10/2024</t>
    <phoneticPr fontId="1" type="noConversion"/>
  </si>
  <si>
    <t>Anticipated Completion Date
 (month/year)</t>
    <phoneticPr fontId="1" type="noConversion"/>
  </si>
  <si>
    <t>Tolo Highway (South Bound) 
(near Tai Po Railway Pier)</t>
    <phoneticPr fontId="1" type="noConversion"/>
  </si>
  <si>
    <t>12/2023</t>
    <phoneticPr fontId="1" type="noConversion"/>
  </si>
  <si>
    <t>02/2024</t>
    <phoneticPr fontId="1" type="noConversion"/>
  </si>
  <si>
    <t>05/HY/2018</t>
    <phoneticPr fontId="1" type="noConversion"/>
  </si>
  <si>
    <t>12/2024</t>
    <phoneticPr fontId="1" type="noConversion"/>
  </si>
  <si>
    <t>03/2024</t>
    <phoneticPr fontId="1" type="noConversion"/>
  </si>
  <si>
    <t>Lion Rock Tunnel Road (south bound) 
(near Hung Mui Kuk Road )</t>
  </si>
  <si>
    <t>03/2024</t>
  </si>
  <si>
    <r>
      <rPr>
        <sz val="12"/>
        <rFont val="細明體"/>
        <family val="3"/>
        <charset val="136"/>
      </rPr>
      <t>東區走廊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近杏花邨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</si>
  <si>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大涌橋路與火炭路交界</t>
    </r>
    <phoneticPr fontId="1" type="noConversion"/>
  </si>
  <si>
    <r>
      <rPr>
        <sz val="12"/>
        <rFont val="細明體"/>
        <family val="3"/>
        <charset val="136"/>
      </rPr>
      <t>大涌橋路與沙田圍路交界</t>
    </r>
    <phoneticPr fontId="1" type="noConversion"/>
  </si>
  <si>
    <r>
      <rPr>
        <sz val="12"/>
        <rFont val="細明體"/>
        <family val="3"/>
        <charset val="136"/>
      </rPr>
      <t>馬田路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DD1877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 BD1373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 xml:space="preserve">) 
</t>
    </r>
    <r>
      <rPr>
        <sz val="12"/>
        <rFont val="細明體"/>
        <family val="3"/>
        <charset val="136"/>
      </rPr>
      <t>十八鄉路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BD1433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 BD1440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 xml:space="preserve">) </t>
    </r>
    <phoneticPr fontId="1" type="noConversion"/>
  </si>
  <si>
    <r>
      <rPr>
        <sz val="12"/>
        <rFont val="細明體"/>
        <family val="3"/>
        <charset val="136"/>
      </rPr>
      <t xml:space="preserve">宏業東街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H2066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H2075)</t>
    </r>
    <phoneticPr fontId="1" type="noConversion"/>
  </si>
  <si>
    <r>
      <rPr>
        <sz val="12"/>
        <rFont val="細明體"/>
        <family val="3"/>
        <charset val="136"/>
      </rPr>
      <t>吐露港公路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近大埔鐵路碼頭</t>
    </r>
    <r>
      <rPr>
        <sz val="12"/>
        <rFont val="Arial"/>
        <family val="2"/>
      </rPr>
      <t>)</t>
    </r>
    <phoneticPr fontId="1" type="noConversion"/>
  </si>
  <si>
    <r>
      <rPr>
        <sz val="12"/>
        <rFont val="Calibri Light"/>
        <family val="2"/>
      </rPr>
      <t>獅子山隧道公路</t>
    </r>
    <r>
      <rPr>
        <sz val="12"/>
        <rFont val="Arial"/>
        <family val="2"/>
      </rPr>
      <t>(</t>
    </r>
    <r>
      <rPr>
        <sz val="12"/>
        <rFont val="Calibri Light"/>
        <family val="2"/>
      </rPr>
      <t>南行</t>
    </r>
    <r>
      <rPr>
        <sz val="12"/>
        <rFont val="Arial"/>
        <family val="2"/>
      </rPr>
      <t>)
(近 紅梅谷路 )</t>
    </r>
  </si>
  <si>
    <t>Cross Harbour Tunnel 
(Northbound Tube from CH790 to CH1340)</t>
    <phoneticPr fontId="1" type="noConversion"/>
  </si>
  <si>
    <t>03/2023</t>
    <phoneticPr fontId="1" type="noConversion"/>
  </si>
  <si>
    <t>02/2024</t>
    <phoneticPr fontId="1" type="noConversion"/>
  </si>
  <si>
    <t>12/HY/2019</t>
    <phoneticPr fontId="1" type="noConversion"/>
  </si>
  <si>
    <t>東區海底隧道 
(支路 A)</t>
    <phoneticPr fontId="1" type="noConversion"/>
  </si>
  <si>
    <t>Wing Tai Road
(Section between LP45677 and LP26221)</t>
    <phoneticPr fontId="1" type="noConversion"/>
  </si>
  <si>
    <t>永泰道
(介乎橙柱編號45677至26221)</t>
    <phoneticPr fontId="1" type="noConversion"/>
  </si>
  <si>
    <t>Lee On Road from Lamp Post no. AB0036 to AF0300</t>
    <phoneticPr fontId="1" type="noConversion"/>
  </si>
  <si>
    <t>Nga Cheung Road (southbound) between Jordan Road and Austin Road West</t>
    <phoneticPr fontId="1" type="noConversion"/>
  </si>
  <si>
    <t>3/2025</t>
    <phoneticPr fontId="1" type="noConversion"/>
  </si>
  <si>
    <t>雅翔道(南行)介乎佐敦道與柯士甸道西之間</t>
    <phoneticPr fontId="1" type="noConversion"/>
  </si>
  <si>
    <t>03/2025</t>
    <phoneticPr fontId="1" type="noConversion"/>
  </si>
  <si>
    <r>
      <rPr>
        <b/>
        <u/>
        <sz val="13"/>
        <rFont val="細明體"/>
        <family val="3"/>
        <charset val="136"/>
      </rPr>
      <t>施工中的道路重鋪工程</t>
    </r>
    <r>
      <rPr>
        <b/>
        <u/>
        <sz val="12"/>
        <rFont val="Times New Roman"/>
        <family val="1"/>
      </rPr>
      <t/>
    </r>
    <phoneticPr fontId="1" type="noConversion"/>
  </si>
  <si>
    <r>
      <t>Area 
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</si>
  <si>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細明體"/>
        <family val="3"/>
        <charset val="136"/>
      </rPr>
      <t xml:space="preserve">面積
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平方米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</si>
  <si>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細明體"/>
        <family val="3"/>
        <charset val="136"/>
      </rPr>
      <t xml:space="preserve">預計工程費用
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百萬元</t>
    </r>
    <r>
      <rPr>
        <b/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</si>
  <si>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新運路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DD0373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DD0593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</si>
  <si>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小瀝源路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介乎沙田圍路及插桅杆街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</si>
  <si>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大棠路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FC1274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FC1290 </t>
    </r>
    <r>
      <rPr>
        <sz val="12"/>
        <rFont val="細明體"/>
        <family val="3"/>
        <charset val="136"/>
      </rPr>
      <t>和</t>
    </r>
    <r>
      <rPr>
        <sz val="12"/>
        <rFont val="Arial"/>
        <family val="2"/>
      </rPr>
      <t xml:space="preserve"> FB4387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AD7849)</t>
    </r>
    <phoneticPr fontId="1" type="noConversion"/>
  </si>
  <si>
    <r>
      <rPr>
        <sz val="12"/>
        <rFont val="細明體"/>
        <family val="3"/>
        <charset val="136"/>
      </rPr>
      <t>宏樂街與宏利街</t>
    </r>
    <r>
      <rPr>
        <sz val="12"/>
        <rFont val="Arial"/>
        <family val="2"/>
      </rPr>
      <t xml:space="preserve">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H4923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FA8675) 
</t>
    </r>
    <phoneticPr fontId="1" type="noConversion"/>
  </si>
  <si>
    <r>
      <rPr>
        <sz val="12"/>
        <rFont val="細明體"/>
        <family val="3"/>
        <charset val="136"/>
      </rPr>
      <t>田廈路</t>
    </r>
    <r>
      <rPr>
        <sz val="12"/>
        <rFont val="Arial"/>
        <family val="2"/>
      </rPr>
      <t xml:space="preserve">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L/P FB9082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GD0066 </t>
    </r>
    <r>
      <rPr>
        <sz val="12"/>
        <rFont val="細明體"/>
        <family val="3"/>
        <charset val="136"/>
      </rPr>
      <t>和</t>
    </r>
    <r>
      <rPr>
        <sz val="12"/>
        <rFont val="Arial"/>
        <family val="2"/>
      </rPr>
      <t xml:space="preserve"> L/P FB9104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GD0586) </t>
    </r>
    <phoneticPr fontId="1" type="noConversion"/>
  </si>
  <si>
    <r>
      <rPr>
        <sz val="12"/>
        <rFont val="細明體"/>
        <family val="3"/>
        <charset val="136"/>
      </rPr>
      <t xml:space="preserve">鳳翔路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BD1521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FB4306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 67NRU09K</t>
    </r>
    <phoneticPr fontId="1" type="noConversion"/>
  </si>
  <si>
    <r>
      <rPr>
        <sz val="12"/>
        <rFont val="細明體"/>
        <family val="3"/>
        <charset val="136"/>
      </rPr>
      <t>大旗嶺路
介乎燈柱</t>
    </r>
    <r>
      <rPr>
        <sz val="12"/>
        <rFont val="Arial"/>
        <family val="2"/>
      </rPr>
      <t xml:space="preserve"> FB1190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AD7845 </t>
    </r>
    <r>
      <rPr>
        <sz val="12"/>
        <rFont val="細明體"/>
        <family val="3"/>
        <charset val="136"/>
      </rPr>
      <t>之間）</t>
    </r>
    <r>
      <rPr>
        <sz val="12"/>
        <rFont val="Arial"/>
        <family val="2"/>
      </rPr>
      <t>67NRU71K</t>
    </r>
    <phoneticPr fontId="1" type="noConversion"/>
  </si>
  <si>
    <r>
      <rPr>
        <sz val="12"/>
        <rFont val="細明體"/>
        <family val="3"/>
        <charset val="136"/>
      </rPr>
      <t xml:space="preserve">康業街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H2073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H2078)</t>
    </r>
    <phoneticPr fontId="1" type="noConversion"/>
  </si>
  <si>
    <r>
      <rPr>
        <sz val="12"/>
        <rFont val="細明體"/>
        <family val="3"/>
        <charset val="136"/>
      </rPr>
      <t xml:space="preserve">禾輋街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 M6061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DE1069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</si>
  <si>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梳士巴利道東行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介乎尖沙咀中心至帝國中心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</si>
  <si>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>窩打老道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北行</t>
    </r>
    <r>
      <rPr>
        <sz val="12"/>
        <rFont val="Arial"/>
        <family val="2"/>
      </rPr>
      <t xml:space="preserve">)
</t>
    </r>
    <r>
      <rPr>
        <sz val="12"/>
        <rFont val="新細明體"/>
        <family val="1"/>
        <charset val="136"/>
      </rPr>
      <t>介乎彌敦道至登打士街</t>
    </r>
    <phoneticPr fontId="1" type="noConversion"/>
  </si>
  <si>
    <r>
      <rPr>
        <sz val="12"/>
        <rFont val="新細明體"/>
        <family val="1"/>
        <charset val="136"/>
      </rPr>
      <t>啓信道</t>
    </r>
    <r>
      <rPr>
        <sz val="12"/>
        <rFont val="Arial"/>
        <family val="2"/>
      </rPr>
      <t>,</t>
    </r>
    <r>
      <rPr>
        <sz val="12"/>
        <rFont val="新細明體"/>
        <family val="1"/>
        <charset val="136"/>
      </rPr>
      <t>啓成街</t>
    </r>
    <r>
      <rPr>
        <sz val="12"/>
        <rFont val="Arial"/>
        <family val="2"/>
      </rPr>
      <t>,</t>
    </r>
    <r>
      <rPr>
        <sz val="12"/>
        <rFont val="新細明體"/>
        <family val="1"/>
        <charset val="136"/>
      </rPr>
      <t>啓華街近宏天廣場</t>
    </r>
    <phoneticPr fontId="1" type="noConversion"/>
  </si>
  <si>
    <r>
      <rPr>
        <sz val="12"/>
        <rFont val="細明體"/>
        <family val="3"/>
        <charset val="136"/>
      </rPr>
      <t>利安道由燈柱編號</t>
    </r>
    <r>
      <rPr>
        <sz val="12"/>
        <rFont val="Arial"/>
        <family val="2"/>
      </rPr>
      <t>AB0036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AF0300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</si>
</sst>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7" formatCode="0.00_);[Red]\(0.00\)"/>
    <numFmt numFmtId="178" formatCode="0_ "/>
    <numFmt numFmtId="179" formatCode="0_);[Red]\(0\)"/>
    <numFmt numFmtId="181" formatCode="0.00_ "/>
    <numFmt numFmtId="184" formatCode="#,##0_ "/>
  </numFmts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b/>
      <u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/>
      <sz val="13"/>
      <name val="細明體"/>
      <family val="3"/>
      <charset val="136"/>
    </font>
    <font>
      <u/>
      <sz val="12"/>
      <name val="Arial"/>
      <family val="2"/>
    </font>
    <font>
      <b/>
      <sz val="13"/>
      <name val="細明體"/>
      <family val="3"/>
      <charset val="136"/>
    </font>
    <font>
      <b/>
      <vertAlign val="superscript"/>
      <sz val="12"/>
      <name val="Arial"/>
      <family val="2"/>
    </font>
    <font>
      <sz val="12"/>
      <name val="新細明體"/>
      <family val="1"/>
      <charset val="136"/>
    </font>
    <font>
      <sz val="12"/>
      <name val="Calibri Light"/>
      <family val="2"/>
    </font>
    <font>
      <strike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18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7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179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8" fontId="2" fillId="0" borderId="1" xfId="0" applyNumberFormat="1" applyFont="1" applyFill="1" applyBorder="1" applyAlignment="1">
      <alignment horizontal="center" vertical="center" wrapText="1"/>
    </xf>
    <xf numFmtId="38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8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38" fontId="14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38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horizontal="left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17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一般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zoomScale="55" zoomScaleNormal="70" zoomScaleSheetLayoutView="55" workbookViewId="0">
      <selection activeCell="V5" sqref="V5"/>
    </sheetView>
  </sheetViews>
  <sheetFormatPr defaultColWidth="9" defaultRowHeight="15" x14ac:dyDescent="0.25"/>
  <cols>
    <col min="1" max="1" width="50.625" style="7" customWidth="1"/>
    <col min="2" max="3" width="20.625" style="8" customWidth="1"/>
    <col min="4" max="4" width="20.625" style="3" customWidth="1"/>
    <col min="5" max="7" width="20.625" style="2" customWidth="1"/>
    <col min="8" max="8" width="9" style="12" customWidth="1"/>
    <col min="9" max="9" width="50.625" style="32" customWidth="1"/>
    <col min="10" max="14" width="15.625" style="4" customWidth="1"/>
    <col min="15" max="15" width="18.125" style="4" customWidth="1"/>
    <col min="16" max="16384" width="9" style="4"/>
  </cols>
  <sheetData>
    <row r="1" spans="1:15" s="22" customFormat="1" ht="39" customHeight="1" x14ac:dyDescent="0.25">
      <c r="A1" s="24" t="s">
        <v>42</v>
      </c>
      <c r="B1" s="23"/>
      <c r="C1" s="23"/>
      <c r="D1" s="20"/>
      <c r="E1" s="47" t="s">
        <v>108</v>
      </c>
      <c r="F1" s="47"/>
      <c r="G1" s="21"/>
      <c r="H1" s="26"/>
      <c r="I1" s="31" t="s">
        <v>150</v>
      </c>
      <c r="J1" s="23"/>
      <c r="K1" s="23"/>
      <c r="L1" s="20"/>
      <c r="M1" s="48" t="s">
        <v>109</v>
      </c>
      <c r="N1" s="48"/>
      <c r="O1" s="21"/>
    </row>
    <row r="2" spans="1:15" s="7" customFormat="1" ht="52.5" customHeight="1" x14ac:dyDescent="0.25">
      <c r="A2" s="5" t="s">
        <v>0</v>
      </c>
      <c r="B2" s="10" t="s">
        <v>151</v>
      </c>
      <c r="C2" s="10" t="s">
        <v>70</v>
      </c>
      <c r="D2" s="6" t="s">
        <v>39</v>
      </c>
      <c r="E2" s="5" t="s">
        <v>41</v>
      </c>
      <c r="F2" s="5" t="s">
        <v>122</v>
      </c>
      <c r="G2" s="5" t="s">
        <v>40</v>
      </c>
      <c r="H2" s="27"/>
      <c r="I2" s="5" t="s">
        <v>49</v>
      </c>
      <c r="J2" s="10" t="s">
        <v>152</v>
      </c>
      <c r="K2" s="10" t="s">
        <v>50</v>
      </c>
      <c r="L2" s="6" t="s">
        <v>153</v>
      </c>
      <c r="M2" s="5" t="s">
        <v>68</v>
      </c>
      <c r="N2" s="5" t="s">
        <v>69</v>
      </c>
      <c r="O2" s="5" t="s">
        <v>51</v>
      </c>
    </row>
    <row r="3" spans="1:15" s="7" customFormat="1" ht="52.5" customHeight="1" x14ac:dyDescent="0.25">
      <c r="A3" s="17" t="s">
        <v>120</v>
      </c>
      <c r="B3" s="44">
        <v>4150</v>
      </c>
      <c r="C3" s="25">
        <v>300</v>
      </c>
      <c r="D3" s="18">
        <v>2.5299999999999998</v>
      </c>
      <c r="E3" s="45" t="s">
        <v>43</v>
      </c>
      <c r="F3" s="46" t="s">
        <v>76</v>
      </c>
      <c r="G3" s="1" t="s">
        <v>75</v>
      </c>
      <c r="H3" s="27"/>
      <c r="I3" s="17" t="s">
        <v>154</v>
      </c>
      <c r="J3" s="44">
        <v>4150</v>
      </c>
      <c r="K3" s="25">
        <v>300</v>
      </c>
      <c r="L3" s="18">
        <v>2.5299999999999998</v>
      </c>
      <c r="M3" s="45" t="s">
        <v>43</v>
      </c>
      <c r="N3" s="46" t="s">
        <v>76</v>
      </c>
      <c r="O3" s="1" t="s">
        <v>75</v>
      </c>
    </row>
    <row r="4" spans="1:15" ht="52.5" customHeight="1" x14ac:dyDescent="0.25">
      <c r="A4" s="17" t="s">
        <v>83</v>
      </c>
      <c r="B4" s="30">
        <v>4500</v>
      </c>
      <c r="C4" s="30">
        <v>1200</v>
      </c>
      <c r="D4" s="15">
        <v>1.04</v>
      </c>
      <c r="E4" s="14" t="s">
        <v>84</v>
      </c>
      <c r="F4" s="14" t="s">
        <v>127</v>
      </c>
      <c r="G4" s="14" t="s">
        <v>2</v>
      </c>
      <c r="H4" s="28"/>
      <c r="I4" s="17" t="s">
        <v>131</v>
      </c>
      <c r="J4" s="29">
        <v>4500</v>
      </c>
      <c r="K4" s="30">
        <v>1200</v>
      </c>
      <c r="L4" s="15">
        <v>1.04</v>
      </c>
      <c r="M4" s="14" t="s">
        <v>84</v>
      </c>
      <c r="N4" s="14" t="s">
        <v>127</v>
      </c>
      <c r="O4" s="14" t="s">
        <v>2</v>
      </c>
    </row>
    <row r="5" spans="1:15" ht="52.5" customHeight="1" x14ac:dyDescent="0.25">
      <c r="A5" s="17" t="s">
        <v>85</v>
      </c>
      <c r="B5" s="30">
        <v>8500</v>
      </c>
      <c r="C5" s="30">
        <v>570</v>
      </c>
      <c r="D5" s="15">
        <v>7</v>
      </c>
      <c r="E5" s="14" t="s">
        <v>20</v>
      </c>
      <c r="F5" s="14" t="s">
        <v>128</v>
      </c>
      <c r="G5" s="14" t="s">
        <v>23</v>
      </c>
      <c r="H5" s="28"/>
      <c r="I5" s="17" t="s">
        <v>132</v>
      </c>
      <c r="J5" s="29">
        <v>8500</v>
      </c>
      <c r="K5" s="30">
        <v>570</v>
      </c>
      <c r="L5" s="15">
        <v>7</v>
      </c>
      <c r="M5" s="14" t="s">
        <v>20</v>
      </c>
      <c r="N5" s="14" t="s">
        <v>128</v>
      </c>
      <c r="O5" s="14" t="s">
        <v>86</v>
      </c>
    </row>
    <row r="6" spans="1:15" ht="52.5" customHeight="1" x14ac:dyDescent="0.25">
      <c r="A6" s="17" t="s">
        <v>16</v>
      </c>
      <c r="B6" s="30">
        <v>6000</v>
      </c>
      <c r="C6" s="30">
        <v>400</v>
      </c>
      <c r="D6" s="15">
        <v>5.8</v>
      </c>
      <c r="E6" s="14" t="s">
        <v>22</v>
      </c>
      <c r="F6" s="14" t="s">
        <v>54</v>
      </c>
      <c r="G6" s="14" t="s">
        <v>23</v>
      </c>
      <c r="H6" s="28"/>
      <c r="I6" s="17" t="s">
        <v>133</v>
      </c>
      <c r="J6" s="29">
        <v>6000</v>
      </c>
      <c r="K6" s="30">
        <v>400</v>
      </c>
      <c r="L6" s="15">
        <v>5.8</v>
      </c>
      <c r="M6" s="14" t="s">
        <v>22</v>
      </c>
      <c r="N6" s="14" t="s">
        <v>54</v>
      </c>
      <c r="O6" s="14" t="s">
        <v>23</v>
      </c>
    </row>
    <row r="7" spans="1:15" ht="52.5" customHeight="1" x14ac:dyDescent="0.25">
      <c r="A7" s="17" t="s">
        <v>73</v>
      </c>
      <c r="B7" s="30">
        <v>3900</v>
      </c>
      <c r="C7" s="30">
        <v>450</v>
      </c>
      <c r="D7" s="15">
        <v>1.1000000000000001</v>
      </c>
      <c r="E7" s="14" t="s">
        <v>29</v>
      </c>
      <c r="F7" s="14" t="s">
        <v>87</v>
      </c>
      <c r="G7" s="14" t="s">
        <v>82</v>
      </c>
      <c r="H7" s="28"/>
      <c r="I7" s="17" t="s">
        <v>134</v>
      </c>
      <c r="J7" s="29">
        <v>3900</v>
      </c>
      <c r="K7" s="30">
        <v>450</v>
      </c>
      <c r="L7" s="15">
        <v>1.1000000000000001</v>
      </c>
      <c r="M7" s="14" t="s">
        <v>88</v>
      </c>
      <c r="N7" s="14" t="s">
        <v>54</v>
      </c>
      <c r="O7" s="14" t="s">
        <v>82</v>
      </c>
    </row>
    <row r="8" spans="1:15" ht="52.5" customHeight="1" x14ac:dyDescent="0.25">
      <c r="A8" s="17" t="s">
        <v>52</v>
      </c>
      <c r="B8" s="30">
        <v>3600</v>
      </c>
      <c r="C8" s="30">
        <v>350</v>
      </c>
      <c r="D8" s="15">
        <v>2.9</v>
      </c>
      <c r="E8" s="14" t="s">
        <v>58</v>
      </c>
      <c r="F8" s="14" t="s">
        <v>54</v>
      </c>
      <c r="G8" s="14" t="s">
        <v>23</v>
      </c>
      <c r="H8" s="28"/>
      <c r="I8" s="17" t="s">
        <v>155</v>
      </c>
      <c r="J8" s="29">
        <v>3600</v>
      </c>
      <c r="K8" s="30">
        <v>350</v>
      </c>
      <c r="L8" s="15">
        <v>2.9</v>
      </c>
      <c r="M8" s="14" t="s">
        <v>58</v>
      </c>
      <c r="N8" s="14" t="s">
        <v>54</v>
      </c>
      <c r="O8" s="14" t="s">
        <v>23</v>
      </c>
    </row>
    <row r="9" spans="1:15" ht="52.5" customHeight="1" x14ac:dyDescent="0.25">
      <c r="A9" s="17" t="s">
        <v>48</v>
      </c>
      <c r="B9" s="30">
        <v>4200</v>
      </c>
      <c r="C9" s="30">
        <v>400</v>
      </c>
      <c r="D9" s="15">
        <v>2</v>
      </c>
      <c r="E9" s="14" t="s">
        <v>47</v>
      </c>
      <c r="F9" s="14" t="s">
        <v>103</v>
      </c>
      <c r="G9" s="14" t="s">
        <v>12</v>
      </c>
      <c r="H9" s="28"/>
      <c r="I9" s="36" t="s">
        <v>107</v>
      </c>
      <c r="J9" s="29">
        <v>4200</v>
      </c>
      <c r="K9" s="30">
        <v>400</v>
      </c>
      <c r="L9" s="15">
        <v>2</v>
      </c>
      <c r="M9" s="14" t="s">
        <v>47</v>
      </c>
      <c r="N9" s="14" t="s">
        <v>103</v>
      </c>
      <c r="O9" s="14" t="s">
        <v>12</v>
      </c>
    </row>
    <row r="10" spans="1:15" ht="52.5" customHeight="1" x14ac:dyDescent="0.25">
      <c r="A10" s="17" t="s">
        <v>89</v>
      </c>
      <c r="B10" s="30">
        <v>6000</v>
      </c>
      <c r="C10" s="30">
        <v>850</v>
      </c>
      <c r="D10" s="15">
        <v>2.6</v>
      </c>
      <c r="E10" s="14" t="s">
        <v>19</v>
      </c>
      <c r="F10" s="14" t="s">
        <v>54</v>
      </c>
      <c r="G10" s="14" t="s">
        <v>12</v>
      </c>
      <c r="H10" s="28"/>
      <c r="I10" s="17" t="s">
        <v>156</v>
      </c>
      <c r="J10" s="29">
        <v>6000</v>
      </c>
      <c r="K10" s="30">
        <v>850</v>
      </c>
      <c r="L10" s="15">
        <v>2.6</v>
      </c>
      <c r="M10" s="14" t="s">
        <v>19</v>
      </c>
      <c r="N10" s="14" t="s">
        <v>102</v>
      </c>
      <c r="O10" s="14" t="s">
        <v>12</v>
      </c>
    </row>
    <row r="11" spans="1:15" ht="52.5" customHeight="1" x14ac:dyDescent="0.25">
      <c r="A11" s="17" t="s">
        <v>53</v>
      </c>
      <c r="B11" s="30">
        <v>6000</v>
      </c>
      <c r="C11" s="30">
        <f>440*2+150</f>
        <v>1030</v>
      </c>
      <c r="D11" s="15">
        <v>2.4</v>
      </c>
      <c r="E11" s="14" t="s">
        <v>47</v>
      </c>
      <c r="F11" s="14" t="s">
        <v>54</v>
      </c>
      <c r="G11" s="14" t="s">
        <v>12</v>
      </c>
      <c r="H11" s="28"/>
      <c r="I11" s="17" t="s">
        <v>157</v>
      </c>
      <c r="J11" s="29">
        <v>6000</v>
      </c>
      <c r="K11" s="30">
        <f>440*2+150</f>
        <v>1030</v>
      </c>
      <c r="L11" s="15">
        <v>2.4</v>
      </c>
      <c r="M11" s="14" t="s">
        <v>47</v>
      </c>
      <c r="N11" s="14" t="s">
        <v>54</v>
      </c>
      <c r="O11" s="14" t="s">
        <v>12</v>
      </c>
    </row>
    <row r="12" spans="1:15" ht="65.25" customHeight="1" x14ac:dyDescent="0.25">
      <c r="A12" s="17" t="s">
        <v>91</v>
      </c>
      <c r="B12" s="30">
        <v>5000</v>
      </c>
      <c r="C12" s="30">
        <v>850</v>
      </c>
      <c r="D12" s="15">
        <v>2</v>
      </c>
      <c r="E12" s="14" t="s">
        <v>44</v>
      </c>
      <c r="F12" s="14" t="s">
        <v>54</v>
      </c>
      <c r="G12" s="14" t="s">
        <v>82</v>
      </c>
      <c r="H12" s="28"/>
      <c r="I12" s="17" t="s">
        <v>158</v>
      </c>
      <c r="J12" s="29">
        <v>5000</v>
      </c>
      <c r="K12" s="30">
        <v>850</v>
      </c>
      <c r="L12" s="15">
        <v>2</v>
      </c>
      <c r="M12" s="14" t="s">
        <v>90</v>
      </c>
      <c r="N12" s="14" t="s">
        <v>54</v>
      </c>
      <c r="O12" s="14" t="s">
        <v>12</v>
      </c>
    </row>
    <row r="13" spans="1:15" ht="52.5" customHeight="1" x14ac:dyDescent="0.25">
      <c r="A13" s="17" t="s">
        <v>114</v>
      </c>
      <c r="B13" s="30">
        <v>3500</v>
      </c>
      <c r="C13" s="30">
        <v>300</v>
      </c>
      <c r="D13" s="15">
        <v>1.65</v>
      </c>
      <c r="E13" s="14" t="s">
        <v>47</v>
      </c>
      <c r="F13" s="14" t="s">
        <v>103</v>
      </c>
      <c r="G13" s="14" t="s">
        <v>12</v>
      </c>
      <c r="H13" s="28"/>
      <c r="I13" s="17" t="s">
        <v>159</v>
      </c>
      <c r="J13" s="29">
        <v>3500</v>
      </c>
      <c r="K13" s="30">
        <v>300</v>
      </c>
      <c r="L13" s="15">
        <v>1.65</v>
      </c>
      <c r="M13" s="14" t="s">
        <v>47</v>
      </c>
      <c r="N13" s="14" t="s">
        <v>103</v>
      </c>
      <c r="O13" s="14" t="s">
        <v>12</v>
      </c>
    </row>
    <row r="14" spans="1:15" ht="52.5" customHeight="1" x14ac:dyDescent="0.25">
      <c r="A14" s="17" t="s">
        <v>92</v>
      </c>
      <c r="B14" s="30">
        <v>4000</v>
      </c>
      <c r="C14" s="30">
        <v>575</v>
      </c>
      <c r="D14" s="15">
        <v>1.1499999999999999</v>
      </c>
      <c r="E14" s="14" t="s">
        <v>44</v>
      </c>
      <c r="F14" s="14" t="s">
        <v>103</v>
      </c>
      <c r="G14" s="14" t="s">
        <v>12</v>
      </c>
      <c r="H14" s="28"/>
      <c r="I14" s="17" t="s">
        <v>160</v>
      </c>
      <c r="J14" s="29">
        <v>4000</v>
      </c>
      <c r="K14" s="30">
        <v>575</v>
      </c>
      <c r="L14" s="15">
        <v>1.1499999999999999</v>
      </c>
      <c r="M14" s="14" t="s">
        <v>90</v>
      </c>
      <c r="N14" s="14" t="s">
        <v>103</v>
      </c>
      <c r="O14" s="14" t="s">
        <v>12</v>
      </c>
    </row>
    <row r="15" spans="1:15" ht="52.5" customHeight="1" x14ac:dyDescent="0.25">
      <c r="A15" s="17" t="s">
        <v>93</v>
      </c>
      <c r="B15" s="30">
        <v>1600</v>
      </c>
      <c r="C15" s="30">
        <v>280</v>
      </c>
      <c r="D15" s="15">
        <v>0.4</v>
      </c>
      <c r="E15" s="14" t="s">
        <v>33</v>
      </c>
      <c r="F15" s="14" t="s">
        <v>104</v>
      </c>
      <c r="G15" s="14" t="s">
        <v>12</v>
      </c>
      <c r="H15" s="28"/>
      <c r="I15" s="17" t="s">
        <v>161</v>
      </c>
      <c r="J15" s="29">
        <v>1600</v>
      </c>
      <c r="K15" s="30">
        <v>280</v>
      </c>
      <c r="L15" s="15">
        <v>0.4</v>
      </c>
      <c r="M15" s="14" t="s">
        <v>33</v>
      </c>
      <c r="N15" s="14" t="s">
        <v>106</v>
      </c>
      <c r="O15" s="14" t="s">
        <v>12</v>
      </c>
    </row>
    <row r="16" spans="1:15" ht="52.5" customHeight="1" x14ac:dyDescent="0.25">
      <c r="A16" s="17" t="s">
        <v>59</v>
      </c>
      <c r="B16" s="30">
        <v>3000</v>
      </c>
      <c r="C16" s="30">
        <v>520</v>
      </c>
      <c r="D16" s="15">
        <v>0.68</v>
      </c>
      <c r="E16" s="14" t="s">
        <v>45</v>
      </c>
      <c r="F16" s="14" t="s">
        <v>105</v>
      </c>
      <c r="G16" s="14" t="s">
        <v>12</v>
      </c>
      <c r="H16" s="28"/>
      <c r="I16" s="17" t="s">
        <v>135</v>
      </c>
      <c r="J16" s="29">
        <v>3000</v>
      </c>
      <c r="K16" s="30">
        <v>520</v>
      </c>
      <c r="L16" s="15">
        <v>0.68</v>
      </c>
      <c r="M16" s="14" t="s">
        <v>45</v>
      </c>
      <c r="N16" s="14" t="s">
        <v>103</v>
      </c>
      <c r="O16" s="14" t="s">
        <v>12</v>
      </c>
    </row>
    <row r="17" spans="1:15" ht="52.5" customHeight="1" x14ac:dyDescent="0.25">
      <c r="A17" s="17" t="s">
        <v>94</v>
      </c>
      <c r="B17" s="30">
        <v>3700</v>
      </c>
      <c r="C17" s="30">
        <v>263</v>
      </c>
      <c r="D17" s="15">
        <v>3.43</v>
      </c>
      <c r="E17" s="14" t="s">
        <v>95</v>
      </c>
      <c r="F17" s="14" t="s">
        <v>61</v>
      </c>
      <c r="G17" s="14" t="s">
        <v>23</v>
      </c>
      <c r="H17" s="28"/>
      <c r="I17" s="17" t="s">
        <v>162</v>
      </c>
      <c r="J17" s="29">
        <v>3700</v>
      </c>
      <c r="K17" s="30">
        <v>263</v>
      </c>
      <c r="L17" s="15">
        <v>3.43</v>
      </c>
      <c r="M17" s="14" t="s">
        <v>32</v>
      </c>
      <c r="N17" s="14" t="s">
        <v>61</v>
      </c>
      <c r="O17" s="14" t="s">
        <v>86</v>
      </c>
    </row>
    <row r="18" spans="1:15" ht="52.5" customHeight="1" x14ac:dyDescent="0.25">
      <c r="A18" s="17" t="s">
        <v>138</v>
      </c>
      <c r="B18" s="30">
        <v>2400</v>
      </c>
      <c r="C18" s="30">
        <v>550</v>
      </c>
      <c r="D18" s="15">
        <v>3.56</v>
      </c>
      <c r="E18" s="14" t="s">
        <v>139</v>
      </c>
      <c r="F18" s="14" t="s">
        <v>140</v>
      </c>
      <c r="G18" s="14" t="s">
        <v>141</v>
      </c>
      <c r="H18" s="28"/>
      <c r="I18" s="17" t="s">
        <v>115</v>
      </c>
      <c r="J18" s="29">
        <v>2400</v>
      </c>
      <c r="K18" s="30">
        <v>550</v>
      </c>
      <c r="L18" s="15">
        <v>3.56</v>
      </c>
      <c r="M18" s="14" t="s">
        <v>139</v>
      </c>
      <c r="N18" s="14" t="s">
        <v>140</v>
      </c>
      <c r="O18" s="14" t="s">
        <v>141</v>
      </c>
    </row>
    <row r="19" spans="1:15" ht="52.5" customHeight="1" x14ac:dyDescent="0.25">
      <c r="A19" s="37" t="s">
        <v>96</v>
      </c>
      <c r="B19" s="38">
        <v>4000</v>
      </c>
      <c r="C19" s="38">
        <v>250</v>
      </c>
      <c r="D19" s="39">
        <v>2.9</v>
      </c>
      <c r="E19" s="40" t="s">
        <v>31</v>
      </c>
      <c r="F19" s="40" t="s">
        <v>54</v>
      </c>
      <c r="G19" s="40" t="s">
        <v>1</v>
      </c>
      <c r="H19" s="28"/>
      <c r="I19" s="37" t="s">
        <v>142</v>
      </c>
      <c r="J19" s="41">
        <v>4000</v>
      </c>
      <c r="K19" s="38">
        <v>250</v>
      </c>
      <c r="L19" s="39">
        <v>2.9</v>
      </c>
      <c r="M19" s="40" t="s">
        <v>31</v>
      </c>
      <c r="N19" s="40" t="s">
        <v>54</v>
      </c>
      <c r="O19" s="40" t="s">
        <v>1</v>
      </c>
    </row>
    <row r="20" spans="1:15" ht="52.5" customHeight="1" x14ac:dyDescent="0.25">
      <c r="A20" s="19" t="s">
        <v>110</v>
      </c>
      <c r="B20" s="30">
        <v>8400</v>
      </c>
      <c r="C20" s="30">
        <v>900</v>
      </c>
      <c r="D20" s="15">
        <v>5.9</v>
      </c>
      <c r="E20" s="14" t="s">
        <v>57</v>
      </c>
      <c r="F20" s="14" t="s">
        <v>54</v>
      </c>
      <c r="G20" s="14" t="s">
        <v>1</v>
      </c>
      <c r="H20" s="28"/>
      <c r="I20" s="19" t="s">
        <v>116</v>
      </c>
      <c r="J20" s="29">
        <v>8400</v>
      </c>
      <c r="K20" s="30">
        <v>900</v>
      </c>
      <c r="L20" s="15">
        <v>5.9</v>
      </c>
      <c r="M20" s="14" t="s">
        <v>57</v>
      </c>
      <c r="N20" s="14" t="s">
        <v>54</v>
      </c>
      <c r="O20" s="14" t="s">
        <v>1</v>
      </c>
    </row>
    <row r="21" spans="1:15" ht="52.5" customHeight="1" x14ac:dyDescent="0.25">
      <c r="A21" s="17" t="s">
        <v>97</v>
      </c>
      <c r="B21" s="30">
        <v>4200</v>
      </c>
      <c r="C21" s="30">
        <v>285</v>
      </c>
      <c r="D21" s="15">
        <v>2.72</v>
      </c>
      <c r="E21" s="14" t="s">
        <v>37</v>
      </c>
      <c r="F21" s="14" t="s">
        <v>78</v>
      </c>
      <c r="G21" s="14" t="s">
        <v>1</v>
      </c>
      <c r="H21" s="28"/>
      <c r="I21" s="17" t="s">
        <v>117</v>
      </c>
      <c r="J21" s="29">
        <v>4200</v>
      </c>
      <c r="K21" s="30">
        <v>285</v>
      </c>
      <c r="L21" s="15">
        <v>2.72</v>
      </c>
      <c r="M21" s="14" t="s">
        <v>37</v>
      </c>
      <c r="N21" s="14" t="s">
        <v>78</v>
      </c>
      <c r="O21" s="14" t="s">
        <v>1</v>
      </c>
    </row>
    <row r="22" spans="1:15" ht="52.5" customHeight="1" x14ac:dyDescent="0.25">
      <c r="A22" s="17" t="s">
        <v>81</v>
      </c>
      <c r="B22" s="30">
        <v>2500</v>
      </c>
      <c r="C22" s="30">
        <v>150</v>
      </c>
      <c r="D22" s="15">
        <v>2.58</v>
      </c>
      <c r="E22" s="14" t="s">
        <v>34</v>
      </c>
      <c r="F22" s="14" t="s">
        <v>54</v>
      </c>
      <c r="G22" s="14" t="s">
        <v>72</v>
      </c>
      <c r="H22" s="28"/>
      <c r="I22" s="17" t="s">
        <v>163</v>
      </c>
      <c r="J22" s="29">
        <v>2500</v>
      </c>
      <c r="K22" s="30">
        <v>150</v>
      </c>
      <c r="L22" s="15">
        <v>2.58</v>
      </c>
      <c r="M22" s="14" t="s">
        <v>34</v>
      </c>
      <c r="N22" s="14" t="s">
        <v>54</v>
      </c>
      <c r="O22" s="14" t="s">
        <v>72</v>
      </c>
    </row>
    <row r="23" spans="1:15" ht="52.5" customHeight="1" x14ac:dyDescent="0.25">
      <c r="A23" s="17" t="s">
        <v>65</v>
      </c>
      <c r="B23" s="30">
        <v>3500</v>
      </c>
      <c r="C23" s="30">
        <v>320</v>
      </c>
      <c r="D23" s="15">
        <v>2.33</v>
      </c>
      <c r="E23" s="14" t="s">
        <v>34</v>
      </c>
      <c r="F23" s="14" t="s">
        <v>54</v>
      </c>
      <c r="G23" s="14" t="s">
        <v>1</v>
      </c>
      <c r="H23" s="28"/>
      <c r="I23" s="17" t="s">
        <v>71</v>
      </c>
      <c r="J23" s="29">
        <v>3500</v>
      </c>
      <c r="K23" s="30">
        <v>320</v>
      </c>
      <c r="L23" s="15">
        <v>2.33</v>
      </c>
      <c r="M23" s="14" t="s">
        <v>34</v>
      </c>
      <c r="N23" s="14" t="s">
        <v>54</v>
      </c>
      <c r="O23" s="14" t="s">
        <v>1</v>
      </c>
    </row>
    <row r="24" spans="1:15" ht="52.5" customHeight="1" x14ac:dyDescent="0.25">
      <c r="A24" s="17" t="s">
        <v>66</v>
      </c>
      <c r="B24" s="30">
        <v>2000</v>
      </c>
      <c r="C24" s="30">
        <v>216</v>
      </c>
      <c r="D24" s="15">
        <v>0.84</v>
      </c>
      <c r="E24" s="14" t="s">
        <v>38</v>
      </c>
      <c r="F24" s="14" t="s">
        <v>78</v>
      </c>
      <c r="G24" s="14" t="s">
        <v>1</v>
      </c>
      <c r="H24" s="28"/>
      <c r="I24" s="17" t="s">
        <v>118</v>
      </c>
      <c r="J24" s="29">
        <v>2000</v>
      </c>
      <c r="K24" s="30">
        <v>216</v>
      </c>
      <c r="L24" s="15">
        <v>0.84</v>
      </c>
      <c r="M24" s="14" t="s">
        <v>38</v>
      </c>
      <c r="N24" s="14" t="s">
        <v>78</v>
      </c>
      <c r="O24" s="14" t="s">
        <v>1</v>
      </c>
    </row>
    <row r="25" spans="1:15" ht="52.5" customHeight="1" x14ac:dyDescent="0.25">
      <c r="A25" s="17" t="s">
        <v>98</v>
      </c>
      <c r="B25" s="30">
        <v>4800</v>
      </c>
      <c r="C25" s="30">
        <v>420</v>
      </c>
      <c r="D25" s="15">
        <v>3.2</v>
      </c>
      <c r="E25" s="14" t="s">
        <v>37</v>
      </c>
      <c r="F25" s="14" t="s">
        <v>99</v>
      </c>
      <c r="G25" s="14" t="s">
        <v>72</v>
      </c>
      <c r="H25" s="28"/>
      <c r="I25" s="17" t="s">
        <v>164</v>
      </c>
      <c r="J25" s="29">
        <v>4800</v>
      </c>
      <c r="K25" s="30">
        <v>420</v>
      </c>
      <c r="L25" s="15">
        <v>3.2</v>
      </c>
      <c r="M25" s="14" t="s">
        <v>37</v>
      </c>
      <c r="N25" s="14" t="s">
        <v>99</v>
      </c>
      <c r="O25" s="14" t="s">
        <v>72</v>
      </c>
    </row>
    <row r="26" spans="1:15" ht="33" x14ac:dyDescent="0.25">
      <c r="A26" s="17" t="s">
        <v>100</v>
      </c>
      <c r="B26" s="30">
        <v>3850</v>
      </c>
      <c r="C26" s="30">
        <v>180</v>
      </c>
      <c r="D26" s="15">
        <v>3</v>
      </c>
      <c r="E26" s="14" t="s">
        <v>29</v>
      </c>
      <c r="F26" s="14" t="s">
        <v>54</v>
      </c>
      <c r="G26" s="14" t="s">
        <v>72</v>
      </c>
      <c r="H26" s="28"/>
      <c r="I26" s="17" t="s">
        <v>119</v>
      </c>
      <c r="J26" s="29">
        <v>3850</v>
      </c>
      <c r="K26" s="30">
        <v>180</v>
      </c>
      <c r="L26" s="15">
        <v>3</v>
      </c>
      <c r="M26" s="14" t="s">
        <v>29</v>
      </c>
      <c r="N26" s="14" t="s">
        <v>54</v>
      </c>
      <c r="O26" s="14" t="s">
        <v>72</v>
      </c>
    </row>
    <row r="27" spans="1:15" ht="30" x14ac:dyDescent="0.25">
      <c r="A27" s="17" t="s">
        <v>63</v>
      </c>
      <c r="B27" s="30">
        <v>5000</v>
      </c>
      <c r="C27" s="30">
        <v>625</v>
      </c>
      <c r="D27" s="15">
        <v>2.25</v>
      </c>
      <c r="E27" s="14" t="s">
        <v>33</v>
      </c>
      <c r="F27" s="14" t="s">
        <v>61</v>
      </c>
      <c r="G27" s="14" t="s">
        <v>1</v>
      </c>
      <c r="H27" s="28"/>
      <c r="I27" s="17" t="s">
        <v>165</v>
      </c>
      <c r="J27" s="29">
        <v>5000</v>
      </c>
      <c r="K27" s="30">
        <v>625</v>
      </c>
      <c r="L27" s="15">
        <v>2.25</v>
      </c>
      <c r="M27" s="14" t="s">
        <v>33</v>
      </c>
      <c r="N27" s="14" t="s">
        <v>61</v>
      </c>
      <c r="O27" s="14" t="s">
        <v>1</v>
      </c>
    </row>
    <row r="28" spans="1:15" s="42" customFormat="1" ht="16.5" x14ac:dyDescent="0.25">
      <c r="A28" s="37" t="s">
        <v>101</v>
      </c>
      <c r="B28" s="38">
        <v>3600</v>
      </c>
      <c r="C28" s="38">
        <v>620</v>
      </c>
      <c r="D28" s="39">
        <v>2.44</v>
      </c>
      <c r="E28" s="40" t="s">
        <v>33</v>
      </c>
      <c r="F28" s="40" t="s">
        <v>54</v>
      </c>
      <c r="G28" s="40" t="s">
        <v>67</v>
      </c>
      <c r="H28" s="43"/>
      <c r="I28" s="37" t="s">
        <v>111</v>
      </c>
      <c r="J28" s="41">
        <v>3600</v>
      </c>
      <c r="K28" s="38">
        <v>620</v>
      </c>
      <c r="L28" s="39">
        <v>2.44</v>
      </c>
      <c r="M28" s="40" t="s">
        <v>33</v>
      </c>
      <c r="N28" s="40" t="s">
        <v>54</v>
      </c>
      <c r="O28" s="40" t="s">
        <v>67</v>
      </c>
    </row>
    <row r="29" spans="1:15" s="42" customFormat="1" ht="33" x14ac:dyDescent="0.25">
      <c r="A29" s="37" t="s">
        <v>112</v>
      </c>
      <c r="B29" s="38">
        <v>2900</v>
      </c>
      <c r="C29" s="38">
        <v>360</v>
      </c>
      <c r="D29" s="39">
        <v>2.11</v>
      </c>
      <c r="E29" s="14" t="s">
        <v>43</v>
      </c>
      <c r="F29" s="40" t="s">
        <v>76</v>
      </c>
      <c r="G29" s="40" t="s">
        <v>67</v>
      </c>
      <c r="H29" s="43"/>
      <c r="I29" s="37" t="s">
        <v>113</v>
      </c>
      <c r="J29" s="41">
        <v>2900</v>
      </c>
      <c r="K29" s="38">
        <v>360</v>
      </c>
      <c r="L29" s="39">
        <v>2.11</v>
      </c>
      <c r="M29" s="14" t="s">
        <v>43</v>
      </c>
      <c r="N29" s="40" t="s">
        <v>76</v>
      </c>
      <c r="O29" s="40" t="s">
        <v>67</v>
      </c>
    </row>
    <row r="30" spans="1:15" ht="33" x14ac:dyDescent="0.25">
      <c r="A30" s="17" t="s">
        <v>62</v>
      </c>
      <c r="B30" s="30">
        <v>3300</v>
      </c>
      <c r="C30" s="30">
        <v>460</v>
      </c>
      <c r="D30" s="15">
        <v>2.0699999999999998</v>
      </c>
      <c r="E30" s="14" t="s">
        <v>45</v>
      </c>
      <c r="F30" s="14" t="s">
        <v>54</v>
      </c>
      <c r="G30" s="14" t="s">
        <v>72</v>
      </c>
      <c r="H30" s="28"/>
      <c r="I30" s="17" t="s">
        <v>64</v>
      </c>
      <c r="J30" s="30">
        <v>3300</v>
      </c>
      <c r="K30" s="30">
        <v>460</v>
      </c>
      <c r="L30" s="15">
        <v>2.0699999999999998</v>
      </c>
      <c r="M30" s="14" t="s">
        <v>45</v>
      </c>
      <c r="N30" s="14" t="s">
        <v>54</v>
      </c>
      <c r="O30" s="14" t="s">
        <v>72</v>
      </c>
    </row>
    <row r="31" spans="1:15" ht="33" x14ac:dyDescent="0.25">
      <c r="A31" s="17" t="s">
        <v>60</v>
      </c>
      <c r="B31" s="30">
        <v>2400</v>
      </c>
      <c r="C31" s="30">
        <v>198</v>
      </c>
      <c r="D31" s="15">
        <v>1.51</v>
      </c>
      <c r="E31" s="14" t="s">
        <v>74</v>
      </c>
      <c r="F31" s="14" t="s">
        <v>76</v>
      </c>
      <c r="G31" s="14" t="s">
        <v>72</v>
      </c>
      <c r="H31" s="28"/>
      <c r="I31" s="17" t="s">
        <v>79</v>
      </c>
      <c r="J31" s="30">
        <v>2400</v>
      </c>
      <c r="K31" s="30">
        <v>198</v>
      </c>
      <c r="L31" s="15">
        <v>1.51</v>
      </c>
      <c r="M31" s="14" t="s">
        <v>74</v>
      </c>
      <c r="N31" s="14" t="s">
        <v>76</v>
      </c>
      <c r="O31" s="14" t="s">
        <v>72</v>
      </c>
    </row>
    <row r="32" spans="1:15" ht="33" x14ac:dyDescent="0.25">
      <c r="A32" s="17" t="s">
        <v>77</v>
      </c>
      <c r="B32" s="30">
        <v>4700</v>
      </c>
      <c r="C32" s="30">
        <v>465</v>
      </c>
      <c r="D32" s="15">
        <v>2.76</v>
      </c>
      <c r="E32" s="14" t="s">
        <v>56</v>
      </c>
      <c r="F32" s="14" t="s">
        <v>78</v>
      </c>
      <c r="G32" s="14" t="s">
        <v>72</v>
      </c>
      <c r="H32" s="28"/>
      <c r="I32" s="17" t="s">
        <v>80</v>
      </c>
      <c r="J32" s="30">
        <v>4700</v>
      </c>
      <c r="K32" s="30">
        <v>465</v>
      </c>
      <c r="L32" s="15">
        <v>2.76</v>
      </c>
      <c r="M32" s="14" t="s">
        <v>56</v>
      </c>
      <c r="N32" s="14" t="s">
        <v>78</v>
      </c>
      <c r="O32" s="14" t="s">
        <v>72</v>
      </c>
    </row>
    <row r="33" spans="1:15" ht="33" x14ac:dyDescent="0.25">
      <c r="A33" s="17" t="s">
        <v>143</v>
      </c>
      <c r="B33" s="30">
        <v>1950</v>
      </c>
      <c r="C33" s="30">
        <v>130</v>
      </c>
      <c r="D33" s="15">
        <v>1.5</v>
      </c>
      <c r="E33" s="14" t="s">
        <v>74</v>
      </c>
      <c r="F33" s="14" t="s">
        <v>54</v>
      </c>
      <c r="G33" s="14" t="s">
        <v>67</v>
      </c>
      <c r="H33" s="28"/>
      <c r="I33" s="36" t="s">
        <v>144</v>
      </c>
      <c r="J33" s="30">
        <v>1950</v>
      </c>
      <c r="K33" s="30">
        <v>130</v>
      </c>
      <c r="L33" s="15">
        <v>1.5</v>
      </c>
      <c r="M33" s="14" t="s">
        <v>74</v>
      </c>
      <c r="N33" s="14" t="s">
        <v>54</v>
      </c>
      <c r="O33" s="14" t="s">
        <v>67</v>
      </c>
    </row>
    <row r="34" spans="1:15" ht="16.5" x14ac:dyDescent="0.25">
      <c r="A34" s="17" t="s">
        <v>145</v>
      </c>
      <c r="B34" s="1">
        <v>4000</v>
      </c>
      <c r="C34" s="1">
        <v>340</v>
      </c>
      <c r="D34" s="1">
        <v>2.08</v>
      </c>
      <c r="E34" s="1" t="s">
        <v>55</v>
      </c>
      <c r="F34" s="14" t="s">
        <v>121</v>
      </c>
      <c r="G34" s="1" t="s">
        <v>1</v>
      </c>
      <c r="H34" s="28"/>
      <c r="I34" s="17" t="s">
        <v>166</v>
      </c>
      <c r="J34" s="1">
        <v>4000</v>
      </c>
      <c r="K34" s="1">
        <v>340</v>
      </c>
      <c r="L34" s="1">
        <v>2.08</v>
      </c>
      <c r="M34" s="1" t="s">
        <v>55</v>
      </c>
      <c r="N34" s="1" t="s">
        <v>121</v>
      </c>
      <c r="O34" s="1" t="s">
        <v>1</v>
      </c>
    </row>
    <row r="35" spans="1:15" ht="30" x14ac:dyDescent="0.25">
      <c r="A35" s="17" t="s">
        <v>146</v>
      </c>
      <c r="B35" s="38">
        <v>4200</v>
      </c>
      <c r="C35" s="38">
        <v>500</v>
      </c>
      <c r="D35" s="39">
        <v>3.67</v>
      </c>
      <c r="E35" s="14" t="s">
        <v>43</v>
      </c>
      <c r="F35" s="14" t="s">
        <v>147</v>
      </c>
      <c r="G35" s="14" t="s">
        <v>72</v>
      </c>
      <c r="H35" s="28"/>
      <c r="I35" s="37" t="s">
        <v>148</v>
      </c>
      <c r="J35" s="38">
        <v>4200</v>
      </c>
      <c r="K35" s="38">
        <v>500</v>
      </c>
      <c r="L35" s="39">
        <v>3.67</v>
      </c>
      <c r="M35" s="40" t="s">
        <v>43</v>
      </c>
      <c r="N35" s="40" t="s">
        <v>149</v>
      </c>
      <c r="O35" s="14" t="s">
        <v>72</v>
      </c>
    </row>
    <row r="36" spans="1:15" ht="33" x14ac:dyDescent="0.25">
      <c r="A36" s="19" t="s">
        <v>123</v>
      </c>
      <c r="B36" s="29">
        <v>10000</v>
      </c>
      <c r="C36" s="29">
        <v>700</v>
      </c>
      <c r="D36" s="13">
        <v>4.3</v>
      </c>
      <c r="E36" s="14" t="s">
        <v>124</v>
      </c>
      <c r="F36" s="14" t="s">
        <v>125</v>
      </c>
      <c r="G36" s="1" t="s">
        <v>126</v>
      </c>
      <c r="I36" s="17" t="s">
        <v>136</v>
      </c>
      <c r="J36" s="29">
        <f t="shared" ref="J36:N36" si="0">B36</f>
        <v>10000</v>
      </c>
      <c r="K36" s="29">
        <f t="shared" si="0"/>
        <v>700</v>
      </c>
      <c r="L36" s="13">
        <f t="shared" si="0"/>
        <v>4.3</v>
      </c>
      <c r="M36" s="13" t="str">
        <f t="shared" si="0"/>
        <v>12/2023</v>
      </c>
      <c r="N36" s="13" t="str">
        <f t="shared" si="0"/>
        <v>02/2024</v>
      </c>
      <c r="O36" s="1" t="s">
        <v>2</v>
      </c>
    </row>
    <row r="37" spans="1:15" ht="36" customHeight="1" x14ac:dyDescent="0.25">
      <c r="A37" s="19" t="s">
        <v>129</v>
      </c>
      <c r="B37" s="30">
        <v>9700</v>
      </c>
      <c r="C37" s="30">
        <v>1000</v>
      </c>
      <c r="D37" s="15">
        <v>4.13</v>
      </c>
      <c r="E37" s="14" t="s">
        <v>43</v>
      </c>
      <c r="F37" s="14" t="s">
        <v>130</v>
      </c>
      <c r="G37" s="1" t="s">
        <v>2</v>
      </c>
      <c r="H37" s="28"/>
      <c r="I37" s="19" t="s">
        <v>137</v>
      </c>
      <c r="J37" s="30">
        <v>9700</v>
      </c>
      <c r="K37" s="30">
        <v>1000</v>
      </c>
      <c r="L37" s="15">
        <v>4.13</v>
      </c>
      <c r="M37" s="14" t="s">
        <v>43</v>
      </c>
      <c r="N37" s="14" t="s">
        <v>130</v>
      </c>
      <c r="O37" s="1" t="s">
        <v>2</v>
      </c>
    </row>
    <row r="38" spans="1:15" x14ac:dyDescent="0.25">
      <c r="A38" s="28"/>
      <c r="B38" s="33"/>
      <c r="C38" s="33"/>
      <c r="D38" s="34"/>
      <c r="E38" s="16"/>
      <c r="F38" s="16"/>
      <c r="G38" s="16"/>
      <c r="H38" s="28"/>
      <c r="I38" s="28"/>
      <c r="J38" s="35"/>
      <c r="K38" s="33"/>
      <c r="L38" s="34"/>
      <c r="M38" s="16"/>
      <c r="N38" s="16"/>
      <c r="O38" s="16"/>
    </row>
    <row r="39" spans="1:15" x14ac:dyDescent="0.25">
      <c r="A39" s="28"/>
      <c r="B39" s="33"/>
      <c r="C39" s="33"/>
      <c r="D39" s="34"/>
      <c r="E39" s="16"/>
      <c r="F39" s="16"/>
      <c r="G39" s="16"/>
      <c r="H39" s="28"/>
      <c r="I39" s="28"/>
      <c r="J39" s="35"/>
      <c r="K39" s="33"/>
      <c r="L39" s="34"/>
      <c r="M39" s="16"/>
      <c r="N39" s="16"/>
      <c r="O39" s="16"/>
    </row>
    <row r="40" spans="1:15" x14ac:dyDescent="0.25">
      <c r="A40" s="28"/>
      <c r="B40" s="33"/>
      <c r="C40" s="33"/>
      <c r="D40" s="34"/>
      <c r="E40" s="16"/>
      <c r="F40" s="16"/>
      <c r="G40" s="16"/>
      <c r="H40" s="28"/>
      <c r="I40" s="28"/>
      <c r="J40" s="35"/>
      <c r="K40" s="33"/>
      <c r="L40" s="34"/>
      <c r="M40" s="16"/>
      <c r="N40" s="16"/>
      <c r="O40" s="16"/>
    </row>
    <row r="41" spans="1:15" x14ac:dyDescent="0.25">
      <c r="A41" s="28"/>
      <c r="B41" s="33"/>
      <c r="C41" s="33"/>
      <c r="D41" s="34"/>
      <c r="E41" s="16"/>
      <c r="F41" s="16"/>
      <c r="G41" s="16"/>
      <c r="H41" s="28"/>
      <c r="I41" s="28"/>
      <c r="J41" s="35"/>
      <c r="K41" s="33"/>
      <c r="L41" s="34"/>
      <c r="M41" s="16"/>
      <c r="N41" s="16"/>
      <c r="O41" s="16"/>
    </row>
    <row r="42" spans="1:15" x14ac:dyDescent="0.25">
      <c r="A42" s="28"/>
      <c r="B42" s="33"/>
      <c r="C42" s="33"/>
      <c r="D42" s="34"/>
      <c r="E42" s="16"/>
      <c r="F42" s="16"/>
      <c r="G42" s="16"/>
      <c r="H42" s="28"/>
      <c r="I42" s="28"/>
      <c r="J42" s="35"/>
      <c r="K42" s="33"/>
      <c r="L42" s="34"/>
      <c r="M42" s="16"/>
      <c r="N42" s="16"/>
      <c r="O42" s="16"/>
    </row>
    <row r="43" spans="1:15" x14ac:dyDescent="0.25">
      <c r="A43" s="11"/>
      <c r="B43" s="9"/>
      <c r="C43" s="9"/>
      <c r="G43" s="12"/>
      <c r="H43" s="11"/>
      <c r="I43" s="4"/>
      <c r="O43" s="2"/>
    </row>
    <row r="44" spans="1:15" ht="45" x14ac:dyDescent="0.25">
      <c r="A44" s="27" t="s">
        <v>46</v>
      </c>
      <c r="B44" s="9"/>
      <c r="C44" s="9"/>
      <c r="G44" s="12"/>
      <c r="H44" s="11"/>
      <c r="I44" s="4"/>
      <c r="O44" s="2"/>
    </row>
  </sheetData>
  <mergeCells count="2">
    <mergeCell ref="M1:N1"/>
    <mergeCell ref="E1:F1"/>
  </mergeCells>
  <phoneticPr fontId="1" type="noConversion"/>
  <conditionalFormatting sqref="E36:F36 J36:K36">
    <cfRule type="cellIs" dxfId="4" priority="6" operator="equal">
      <formula>"Please review both commencement and completion date"</formula>
    </cfRule>
  </conditionalFormatting>
  <conditionalFormatting sqref="F37">
    <cfRule type="cellIs" dxfId="3" priority="5" operator="equal">
      <formula>"Please review both commencement and completion date"</formula>
    </cfRule>
  </conditionalFormatting>
  <conditionalFormatting sqref="E37">
    <cfRule type="cellIs" dxfId="2" priority="4" operator="equal">
      <formula>"Please review both commencement and completion date"</formula>
    </cfRule>
  </conditionalFormatting>
  <conditionalFormatting sqref="N37">
    <cfRule type="cellIs" dxfId="1" priority="3" operator="equal">
      <formula>"Please review both commencement and completion date"</formula>
    </cfRule>
  </conditionalFormatting>
  <conditionalFormatting sqref="M37">
    <cfRule type="cellIs" dxfId="0" priority="2" operator="equal">
      <formula>"Please review both commencement and completion date"</formula>
    </cfRule>
  </conditionalFormatting>
  <pageMargins left="0.23622047244094491" right="0.23622047244094491" top="0.74803149606299213" bottom="0.74803149606299213" header="0.31496062992125984" footer="0.31496062992125984"/>
  <pageSetup paperSize="8" scale="4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5"/>
  <sheetViews>
    <sheetView workbookViewId="0">
      <selection activeCell="F20" sqref="F20"/>
    </sheetView>
  </sheetViews>
  <sheetFormatPr defaultRowHeight="16.5" x14ac:dyDescent="0.25"/>
  <sheetData>
    <row r="3" spans="4:4" x14ac:dyDescent="0.25">
      <c r="D3" t="s">
        <v>21</v>
      </c>
    </row>
    <row r="4" spans="4:4" x14ac:dyDescent="0.25">
      <c r="D4" t="s">
        <v>24</v>
      </c>
    </row>
    <row r="5" spans="4:4" x14ac:dyDescent="0.25">
      <c r="D5" t="s">
        <v>9</v>
      </c>
    </row>
    <row r="6" spans="4:4" x14ac:dyDescent="0.25">
      <c r="D6" t="s">
        <v>25</v>
      </c>
    </row>
    <row r="7" spans="4:4" x14ac:dyDescent="0.25">
      <c r="D7" t="s">
        <v>26</v>
      </c>
    </row>
    <row r="8" spans="4:4" x14ac:dyDescent="0.25">
      <c r="D8" t="s">
        <v>3</v>
      </c>
    </row>
    <row r="9" spans="4:4" x14ac:dyDescent="0.25">
      <c r="D9" t="s">
        <v>27</v>
      </c>
    </row>
    <row r="10" spans="4:4" x14ac:dyDescent="0.25">
      <c r="D10" t="s">
        <v>5</v>
      </c>
    </row>
    <row r="11" spans="4:4" x14ac:dyDescent="0.25">
      <c r="D11" t="s">
        <v>28</v>
      </c>
    </row>
    <row r="12" spans="4:4" x14ac:dyDescent="0.25">
      <c r="D12" t="s">
        <v>7</v>
      </c>
    </row>
    <row r="13" spans="4:4" x14ac:dyDescent="0.25">
      <c r="D13" t="s">
        <v>6</v>
      </c>
    </row>
    <row r="14" spans="4:4" x14ac:dyDescent="0.25">
      <c r="D14" t="s">
        <v>30</v>
      </c>
    </row>
    <row r="15" spans="4:4" x14ac:dyDescent="0.25">
      <c r="D15" t="s">
        <v>35</v>
      </c>
    </row>
    <row r="16" spans="4:4" x14ac:dyDescent="0.25">
      <c r="D16" t="s">
        <v>36</v>
      </c>
    </row>
    <row r="17" spans="4:4" x14ac:dyDescent="0.25">
      <c r="D17" s="16" t="s">
        <v>8</v>
      </c>
    </row>
    <row r="18" spans="4:4" x14ac:dyDescent="0.25">
      <c r="D18" s="16" t="s">
        <v>13</v>
      </c>
    </row>
    <row r="19" spans="4:4" x14ac:dyDescent="0.25">
      <c r="D19" s="16" t="s">
        <v>14</v>
      </c>
    </row>
    <row r="20" spans="4:4" x14ac:dyDescent="0.25">
      <c r="D20" s="16" t="s">
        <v>17</v>
      </c>
    </row>
    <row r="21" spans="4:4" x14ac:dyDescent="0.25">
      <c r="D21" s="16" t="s">
        <v>18</v>
      </c>
    </row>
    <row r="22" spans="4:4" x14ac:dyDescent="0.25">
      <c r="D22" s="16" t="s">
        <v>10</v>
      </c>
    </row>
    <row r="23" spans="4:4" x14ac:dyDescent="0.25">
      <c r="D23" s="12" t="s">
        <v>11</v>
      </c>
    </row>
    <row r="24" spans="4:4" x14ac:dyDescent="0.25">
      <c r="D24" t="s">
        <v>15</v>
      </c>
    </row>
    <row r="25" spans="4:4" x14ac:dyDescent="0.25">
      <c r="D25" t="s">
        <v>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Works under Construction</vt:lpstr>
      <vt:lpstr>check</vt:lpstr>
      <vt:lpstr>'Works under Construction'!Print_Area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DE/G(5)</cp:lastModifiedBy>
  <cp:lastPrinted>2024-01-19T06:07:39Z</cp:lastPrinted>
  <dcterms:created xsi:type="dcterms:W3CDTF">2020-03-26T03:51:10Z</dcterms:created>
  <dcterms:modified xsi:type="dcterms:W3CDTF">2024-01-19T06:23:25Z</dcterms:modified>
</cp:coreProperties>
</file>